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302897\Documents\"/>
    </mc:Choice>
  </mc:AlternateContent>
  <bookViews>
    <workbookView xWindow="0" yWindow="0" windowWidth="21576" windowHeight="8160"/>
  </bookViews>
  <sheets>
    <sheet name="Fare review" sheetId="1" r:id="rId1"/>
    <sheet name="Sheet1" sheetId="2" r:id="rId2"/>
  </sheets>
  <calcPr calcId="152511"/>
</workbook>
</file>

<file path=xl/calcChain.xml><?xml version="1.0" encoding="utf-8"?>
<calcChain xmlns="http://schemas.openxmlformats.org/spreadsheetml/2006/main">
  <c r="P49" i="1" l="1"/>
  <c r="Q49" i="1" s="1"/>
  <c r="P50" i="1"/>
  <c r="Q50" i="1" s="1"/>
  <c r="I46" i="1"/>
  <c r="J46" i="1" s="1"/>
  <c r="I47" i="1"/>
  <c r="I48" i="1"/>
  <c r="I49" i="1"/>
  <c r="I50" i="1"/>
  <c r="J50" i="1" s="1"/>
  <c r="I45" i="1"/>
  <c r="I44" i="1"/>
  <c r="J44" i="1" s="1"/>
  <c r="I43" i="1"/>
  <c r="J43" i="1" s="1"/>
  <c r="I42" i="1"/>
  <c r="J42" i="1" s="1"/>
  <c r="P38" i="1"/>
  <c r="Q38" i="1" s="1"/>
  <c r="P39" i="1"/>
  <c r="Q39" i="1" s="1"/>
  <c r="P40" i="1"/>
  <c r="Q40" i="1" s="1"/>
  <c r="P41" i="1"/>
  <c r="Q41" i="1" s="1"/>
  <c r="P42" i="1"/>
  <c r="Q42" i="1" s="1"/>
  <c r="P43" i="1"/>
  <c r="Q43" i="1" s="1"/>
  <c r="P44" i="1"/>
  <c r="Q44" i="1" s="1"/>
  <c r="P45" i="1"/>
  <c r="Q45" i="1" s="1"/>
  <c r="P46" i="1"/>
  <c r="Q46" i="1" s="1"/>
  <c r="P47" i="1"/>
  <c r="Q47" i="1" s="1"/>
  <c r="P48" i="1"/>
  <c r="Q48" i="1" s="1"/>
  <c r="P37" i="1"/>
  <c r="Q37" i="1" s="1"/>
  <c r="P36" i="1"/>
  <c r="Q36" i="1" s="1"/>
  <c r="P35" i="1"/>
  <c r="Q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35" i="1"/>
  <c r="J35" i="1" s="1"/>
  <c r="P34" i="1"/>
  <c r="Q34" i="1" s="1"/>
  <c r="P33" i="1"/>
  <c r="Q33" i="1" s="1"/>
  <c r="J45" i="1"/>
  <c r="J47" i="1"/>
  <c r="J48" i="1"/>
  <c r="J49" i="1"/>
  <c r="I34" i="1"/>
  <c r="J34" i="1" s="1"/>
  <c r="I33" i="1"/>
  <c r="J33" i="1" s="1"/>
  <c r="P32" i="1"/>
  <c r="Q32" i="1" s="1"/>
  <c r="P31" i="1"/>
  <c r="Q31" i="1" s="1"/>
  <c r="I32" i="1"/>
  <c r="J32" i="1" s="1"/>
  <c r="P29" i="1"/>
  <c r="Q29" i="1" s="1"/>
  <c r="P30" i="1"/>
  <c r="Q30" i="1" s="1"/>
  <c r="P28" i="1"/>
  <c r="Q28" i="1" s="1"/>
  <c r="P27" i="1"/>
  <c r="Q27" i="1" s="1"/>
  <c r="P26" i="1"/>
  <c r="Q26" i="1" s="1"/>
  <c r="P25" i="1"/>
  <c r="Q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25" i="1"/>
  <c r="J25" i="1" s="1"/>
  <c r="P24" i="1"/>
  <c r="P23" i="1"/>
  <c r="Q23" i="1" s="1"/>
  <c r="I23" i="1"/>
  <c r="J23" i="1" s="1"/>
  <c r="I24" i="1"/>
  <c r="J24" i="1" s="1"/>
  <c r="Q24" i="1"/>
  <c r="P22" i="1"/>
  <c r="Q22" i="1" s="1"/>
  <c r="P21" i="1"/>
  <c r="Q21" i="1" s="1"/>
  <c r="I22" i="1"/>
  <c r="J22" i="1" s="1"/>
  <c r="I21" i="1"/>
  <c r="J21" i="1"/>
  <c r="P19" i="1"/>
  <c r="Q19" i="1" s="1"/>
  <c r="P20" i="1"/>
  <c r="Q20" i="1" s="1"/>
  <c r="I20" i="1"/>
  <c r="J20" i="1" s="1"/>
  <c r="I19" i="1"/>
  <c r="J19" i="1" s="1"/>
  <c r="P18" i="1"/>
  <c r="Q18" i="1" s="1"/>
  <c r="P17" i="1"/>
  <c r="Q17" i="1" s="1"/>
  <c r="I18" i="1"/>
  <c r="J18" i="1" s="1"/>
  <c r="I17" i="1"/>
  <c r="J17" i="1" s="1"/>
  <c r="P16" i="1"/>
  <c r="Q16" i="1" s="1"/>
  <c r="P15" i="1"/>
  <c r="Q15" i="1" s="1"/>
  <c r="I16" i="1"/>
  <c r="J16" i="1" s="1"/>
  <c r="I15" i="1"/>
  <c r="J15" i="1" s="1"/>
  <c r="Q14" i="1"/>
  <c r="P14" i="1"/>
  <c r="P13" i="1"/>
  <c r="Q13" i="1" s="1"/>
  <c r="I14" i="1"/>
  <c r="J14" i="1" s="1"/>
  <c r="I13" i="1"/>
  <c r="J13" i="1" s="1"/>
  <c r="P11" i="1"/>
  <c r="Q11" i="1" s="1"/>
  <c r="P12" i="1"/>
  <c r="Q12" i="1" s="1"/>
  <c r="I11" i="1"/>
  <c r="J11" i="1" s="1"/>
  <c r="I12" i="1"/>
  <c r="J12" i="1" s="1"/>
  <c r="P10" i="1"/>
  <c r="Q10" i="1" s="1"/>
  <c r="P9" i="1"/>
  <c r="Q9" i="1" s="1"/>
  <c r="I10" i="1"/>
  <c r="J10" i="1" s="1"/>
  <c r="I9" i="1"/>
  <c r="J9" i="1" s="1"/>
</calcChain>
</file>

<file path=xl/sharedStrings.xml><?xml version="1.0" encoding="utf-8"?>
<sst xmlns="http://schemas.openxmlformats.org/spreadsheetml/2006/main" count="300" uniqueCount="53">
  <si>
    <t>Route</t>
  </si>
  <si>
    <t/>
  </si>
  <si>
    <t>From</t>
  </si>
  <si>
    <t>To</t>
  </si>
  <si>
    <t>FareClass</t>
  </si>
  <si>
    <t>€$£</t>
  </si>
  <si>
    <t>NetProp.</t>
  </si>
  <si>
    <t>YR</t>
  </si>
  <si>
    <t>ATL</t>
  </si>
  <si>
    <t>EUR</t>
  </si>
  <si>
    <t>BOS</t>
  </si>
  <si>
    <t>CHI</t>
  </si>
  <si>
    <t>HOU</t>
  </si>
  <si>
    <t>LAX</t>
  </si>
  <si>
    <t>MIA</t>
  </si>
  <si>
    <t>NYC</t>
  </si>
  <si>
    <t>SEA</t>
  </si>
  <si>
    <t>SFO</t>
  </si>
  <si>
    <t>WAS</t>
  </si>
  <si>
    <t>YMQ</t>
  </si>
  <si>
    <t>YTO</t>
  </si>
  <si>
    <t>YVR</t>
  </si>
  <si>
    <t>YYC</t>
  </si>
  <si>
    <t>CUN</t>
  </si>
  <si>
    <t>MEX</t>
  </si>
  <si>
    <t>Flight restriction on SU!</t>
  </si>
  <si>
    <t>6 days/SU</t>
  </si>
  <si>
    <t>3M</t>
  </si>
  <si>
    <t>AF</t>
  </si>
  <si>
    <t>KL</t>
  </si>
  <si>
    <t>Сonditions:</t>
  </si>
  <si>
    <t>SALES</t>
  </si>
  <si>
    <t>TRAVEL</t>
  </si>
  <si>
    <t>MINISTAY</t>
  </si>
  <si>
    <t>MAXISTAY</t>
  </si>
  <si>
    <t>PENALTIES</t>
  </si>
  <si>
    <t>TARIF</t>
  </si>
  <si>
    <t>NON-REFUNDABLE</t>
  </si>
  <si>
    <t>RU</t>
  </si>
  <si>
    <t>DFW</t>
  </si>
  <si>
    <t xml:space="preserve">VLPR1RU </t>
  </si>
  <si>
    <t xml:space="preserve">RLPR1RU </t>
  </si>
  <si>
    <t>Taxes</t>
  </si>
  <si>
    <t>All-inProp.</t>
  </si>
  <si>
    <t>CLT</t>
  </si>
  <si>
    <t>DTT</t>
  </si>
  <si>
    <t>PHL</t>
  </si>
  <si>
    <t>SJC</t>
  </si>
  <si>
    <t>All in Prop in rub</t>
  </si>
  <si>
    <t xml:space="preserve"> anytime 150 eur</t>
  </si>
  <si>
    <t>till 30 nov</t>
  </si>
  <si>
    <t>MOW/LED  US CA MX</t>
  </si>
  <si>
    <t>from 23 nov till 31 mar17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</si>
</sst>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Calibri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rgb="FFFFFFFF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2" borderId="0" xfId="0" applyFill="1"/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3" fillId="2" borderId="0" xfId="0" applyFont="1" applyFill="1"/>
    <xf numFmtId="0" fontId="4" fillId="2" borderId="0" xfId="1" applyFont="1" applyFill="1" applyBorder="1"/>
    <xf numFmtId="0" fontId="4" fillId="2" borderId="0" xfId="0" applyFont="1" applyFill="1"/>
    <xf numFmtId="0" fontId="2" fillId="2" borderId="0" xfId="0" applyFont="1" applyFill="1"/>
    <xf numFmtId="0" fontId="2" fillId="2" borderId="0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1" fontId="6" fillId="2" borderId="24" xfId="0" applyNumberFormat="1" applyFont="1" applyFill="1" applyBorder="1" applyAlignment="1">
      <alignment horizontal="center"/>
    </xf>
    <xf numFmtId="1" fontId="6" fillId="2" borderId="6" xfId="0" applyNumberFormat="1" applyFont="1" applyFill="1" applyBorder="1" applyAlignment="1">
      <alignment horizontal="center"/>
    </xf>
    <xf numFmtId="1" fontId="6" fillId="2" borderId="2" xfId="0" applyNumberFormat="1" applyFont="1" applyFill="1" applyBorder="1" applyAlignment="1">
      <alignment horizontal="center"/>
    </xf>
    <xf numFmtId="1" fontId="6" fillId="2" borderId="22" xfId="0" applyNumberFormat="1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1</xdr:row>
      <xdr:rowOff>53340</xdr:rowOff>
    </xdr:from>
    <xdr:to>
      <xdr:col>17</xdr:col>
      <xdr:colOff>30480</xdr:colOff>
      <xdr:row>5</xdr:row>
      <xdr:rowOff>121920</xdr:rowOff>
    </xdr:to>
    <xdr:pic>
      <xdr:nvPicPr>
        <xdr:cNvPr id="2" name="Picture 1" descr="A4_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36220"/>
          <a:ext cx="10195560" cy="800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Q64"/>
  <sheetViews>
    <sheetView tabSelected="1" workbookViewId="0">
      <selection activeCell="S6" sqref="S6"/>
    </sheetView>
  </sheetViews>
  <sheetFormatPr defaultColWidth="8.88671875" defaultRowHeight="14.4"/>
  <cols>
    <col min="1" max="1" width="4.33203125" style="1" customWidth="1"/>
    <col min="2" max="3" width="8.88671875" style="1"/>
    <col min="4" max="4" width="10" style="1" bestFit="1" customWidth="1"/>
    <col min="5" max="5" width="7.33203125" style="1" customWidth="1"/>
    <col min="6" max="6" width="8.88671875" style="1"/>
    <col min="7" max="7" width="8.88671875" style="1" customWidth="1"/>
    <col min="8" max="8" width="10" style="1" bestFit="1" customWidth="1"/>
    <col min="9" max="9" width="8.88671875" style="1"/>
    <col min="10" max="10" width="14.88671875" style="1" bestFit="1" customWidth="1"/>
    <col min="11" max="11" width="10" style="1" bestFit="1" customWidth="1"/>
    <col min="12" max="12" width="6.5546875" style="1" bestFit="1" customWidth="1"/>
    <col min="13" max="15" width="8.88671875" style="1"/>
    <col min="16" max="16" width="9.5546875" style="1" bestFit="1" customWidth="1"/>
    <col min="17" max="16384" width="8.88671875" style="1"/>
  </cols>
  <sheetData>
    <row r="6" spans="2:17" ht="15" thickBot="1"/>
    <row r="7" spans="2:17" ht="15" thickBot="1">
      <c r="B7" s="12" t="s">
        <v>0</v>
      </c>
      <c r="C7" s="13" t="s">
        <v>1</v>
      </c>
      <c r="D7" s="14" t="s">
        <v>1</v>
      </c>
      <c r="E7" s="15" t="s">
        <v>1</v>
      </c>
      <c r="F7" s="16" t="s">
        <v>28</v>
      </c>
      <c r="G7" s="15" t="s">
        <v>1</v>
      </c>
      <c r="H7" s="15" t="s">
        <v>1</v>
      </c>
      <c r="I7" s="15" t="s">
        <v>1</v>
      </c>
      <c r="J7" s="29"/>
      <c r="K7" s="14" t="s">
        <v>1</v>
      </c>
      <c r="L7" s="15" t="s">
        <v>1</v>
      </c>
      <c r="M7" s="16" t="s">
        <v>29</v>
      </c>
      <c r="N7" s="15" t="s">
        <v>1</v>
      </c>
      <c r="O7" s="15" t="s">
        <v>1</v>
      </c>
      <c r="P7" s="17" t="s">
        <v>1</v>
      </c>
      <c r="Q7" s="17" t="s">
        <v>1</v>
      </c>
    </row>
    <row r="8" spans="2:17" ht="15" thickBot="1">
      <c r="B8" s="18" t="s">
        <v>2</v>
      </c>
      <c r="C8" s="18" t="s">
        <v>3</v>
      </c>
      <c r="D8" s="19" t="s">
        <v>4</v>
      </c>
      <c r="E8" s="20" t="s">
        <v>5</v>
      </c>
      <c r="F8" s="20" t="s">
        <v>6</v>
      </c>
      <c r="G8" s="20" t="s">
        <v>7</v>
      </c>
      <c r="H8" s="20" t="s">
        <v>42</v>
      </c>
      <c r="I8" s="20" t="s">
        <v>43</v>
      </c>
      <c r="J8" s="30" t="s">
        <v>48</v>
      </c>
      <c r="K8" s="19" t="s">
        <v>4</v>
      </c>
      <c r="L8" s="22" t="s">
        <v>5</v>
      </c>
      <c r="M8" s="20" t="s">
        <v>6</v>
      </c>
      <c r="N8" s="20" t="s">
        <v>7</v>
      </c>
      <c r="O8" s="20" t="s">
        <v>42</v>
      </c>
      <c r="P8" s="21" t="s">
        <v>43</v>
      </c>
      <c r="Q8" s="21" t="s">
        <v>43</v>
      </c>
    </row>
    <row r="9" spans="2:17">
      <c r="B9" s="6" t="s">
        <v>38</v>
      </c>
      <c r="C9" s="38" t="s">
        <v>11</v>
      </c>
      <c r="D9" s="5" t="s">
        <v>40</v>
      </c>
      <c r="E9" s="4" t="s">
        <v>9</v>
      </c>
      <c r="F9" s="23">
        <v>219</v>
      </c>
      <c r="G9" s="28">
        <v>116</v>
      </c>
      <c r="H9" s="28">
        <v>147</v>
      </c>
      <c r="I9" s="28">
        <f>SUM(F9:H9)</f>
        <v>482</v>
      </c>
      <c r="J9" s="31">
        <f>I9*71.5</f>
        <v>34463</v>
      </c>
      <c r="K9" s="5" t="s">
        <v>40</v>
      </c>
      <c r="L9" s="2" t="s">
        <v>9</v>
      </c>
      <c r="M9" s="23">
        <v>219</v>
      </c>
      <c r="N9" s="2">
        <v>147</v>
      </c>
      <c r="O9" s="33">
        <v>116</v>
      </c>
      <c r="P9" s="2">
        <f>SUM(M9:O9)</f>
        <v>482</v>
      </c>
      <c r="Q9" s="34">
        <f>P9*71.5</f>
        <v>34463</v>
      </c>
    </row>
    <row r="10" spans="2:17">
      <c r="B10" s="6" t="s">
        <v>38</v>
      </c>
      <c r="C10" s="38" t="s">
        <v>11</v>
      </c>
      <c r="D10" s="5" t="s">
        <v>41</v>
      </c>
      <c r="E10" s="4" t="s">
        <v>9</v>
      </c>
      <c r="F10" s="24">
        <v>249</v>
      </c>
      <c r="G10" s="4">
        <v>116</v>
      </c>
      <c r="H10" s="4">
        <v>147</v>
      </c>
      <c r="I10" s="4">
        <f>SUM(F10:H10)</f>
        <v>512</v>
      </c>
      <c r="J10" s="36">
        <f>I10*71.5</f>
        <v>36608</v>
      </c>
      <c r="K10" s="5" t="s">
        <v>41</v>
      </c>
      <c r="L10" s="4" t="s">
        <v>9</v>
      </c>
      <c r="M10" s="24">
        <v>249</v>
      </c>
      <c r="N10" s="4">
        <v>147</v>
      </c>
      <c r="O10" s="4">
        <v>116</v>
      </c>
      <c r="P10" s="4">
        <f>SUM(M10:O10)</f>
        <v>512</v>
      </c>
      <c r="Q10" s="35">
        <f>P10*71.5</f>
        <v>36608</v>
      </c>
    </row>
    <row r="11" spans="2:17">
      <c r="B11" s="3" t="s">
        <v>38</v>
      </c>
      <c r="C11" s="39" t="s">
        <v>39</v>
      </c>
      <c r="D11" s="5" t="s">
        <v>40</v>
      </c>
      <c r="E11" s="4" t="s">
        <v>9</v>
      </c>
      <c r="F11" s="25">
        <v>279</v>
      </c>
      <c r="G11" s="4">
        <v>116</v>
      </c>
      <c r="H11" s="4">
        <v>144</v>
      </c>
      <c r="I11" s="4">
        <f t="shared" ref="I11:I25" si="0">SUM(F11:H11)</f>
        <v>539</v>
      </c>
      <c r="J11" s="36">
        <f t="shared" ref="J11:J50" si="1">I11*71.5</f>
        <v>38538.5</v>
      </c>
      <c r="K11" s="5" t="s">
        <v>40</v>
      </c>
      <c r="L11" s="4" t="s">
        <v>9</v>
      </c>
      <c r="M11" s="25">
        <v>279</v>
      </c>
      <c r="N11" s="4">
        <v>147</v>
      </c>
      <c r="O11" s="4">
        <v>113</v>
      </c>
      <c r="P11" s="4">
        <f t="shared" ref="P11:P18" si="2">SUM(M11:O11)</f>
        <v>539</v>
      </c>
      <c r="Q11" s="35">
        <f t="shared" ref="Q11:Q50" si="3">P11*71.5</f>
        <v>38538.5</v>
      </c>
    </row>
    <row r="12" spans="2:17">
      <c r="B12" s="3" t="s">
        <v>38</v>
      </c>
      <c r="C12" s="39" t="s">
        <v>39</v>
      </c>
      <c r="D12" s="5" t="s">
        <v>41</v>
      </c>
      <c r="E12" s="4" t="s">
        <v>9</v>
      </c>
      <c r="F12" s="25">
        <v>329</v>
      </c>
      <c r="G12" s="4">
        <v>116</v>
      </c>
      <c r="H12" s="4">
        <v>144</v>
      </c>
      <c r="I12" s="4">
        <f t="shared" si="0"/>
        <v>589</v>
      </c>
      <c r="J12" s="36">
        <f t="shared" si="1"/>
        <v>42113.5</v>
      </c>
      <c r="K12" s="5" t="s">
        <v>41</v>
      </c>
      <c r="L12" s="4" t="s">
        <v>9</v>
      </c>
      <c r="M12" s="25">
        <v>329</v>
      </c>
      <c r="N12" s="4">
        <v>147</v>
      </c>
      <c r="O12" s="4">
        <v>113</v>
      </c>
      <c r="P12" s="4">
        <f t="shared" si="2"/>
        <v>589</v>
      </c>
      <c r="Q12" s="35">
        <f t="shared" si="3"/>
        <v>42113.5</v>
      </c>
    </row>
    <row r="13" spans="2:17">
      <c r="B13" s="6" t="s">
        <v>38</v>
      </c>
      <c r="C13" s="39" t="s">
        <v>13</v>
      </c>
      <c r="D13" s="5" t="s">
        <v>40</v>
      </c>
      <c r="E13" s="4" t="s">
        <v>9</v>
      </c>
      <c r="F13" s="25">
        <v>299</v>
      </c>
      <c r="G13" s="4">
        <v>116</v>
      </c>
      <c r="H13" s="4">
        <v>139</v>
      </c>
      <c r="I13" s="4">
        <f t="shared" si="0"/>
        <v>554</v>
      </c>
      <c r="J13" s="36">
        <f t="shared" si="1"/>
        <v>39611</v>
      </c>
      <c r="K13" s="5" t="s">
        <v>40</v>
      </c>
      <c r="L13" s="4" t="s">
        <v>9</v>
      </c>
      <c r="M13" s="25">
        <v>299</v>
      </c>
      <c r="N13" s="4">
        <v>147</v>
      </c>
      <c r="O13" s="4">
        <v>108</v>
      </c>
      <c r="P13" s="4">
        <f t="shared" si="2"/>
        <v>554</v>
      </c>
      <c r="Q13" s="37">
        <f t="shared" si="3"/>
        <v>39611</v>
      </c>
    </row>
    <row r="14" spans="2:17">
      <c r="B14" s="6" t="s">
        <v>38</v>
      </c>
      <c r="C14" s="39" t="s">
        <v>13</v>
      </c>
      <c r="D14" s="5" t="s">
        <v>41</v>
      </c>
      <c r="E14" s="4" t="s">
        <v>9</v>
      </c>
      <c r="F14" s="25">
        <v>329</v>
      </c>
      <c r="G14" s="4">
        <v>116</v>
      </c>
      <c r="H14" s="4">
        <v>139</v>
      </c>
      <c r="I14" s="4">
        <f t="shared" si="0"/>
        <v>584</v>
      </c>
      <c r="J14" s="36">
        <f t="shared" si="1"/>
        <v>41756</v>
      </c>
      <c r="K14" s="5" t="s">
        <v>41</v>
      </c>
      <c r="L14" s="4" t="s">
        <v>9</v>
      </c>
      <c r="M14" s="25">
        <v>329</v>
      </c>
      <c r="N14" s="4">
        <v>147</v>
      </c>
      <c r="O14" s="4">
        <v>108</v>
      </c>
      <c r="P14" s="4">
        <f t="shared" si="2"/>
        <v>584</v>
      </c>
      <c r="Q14" s="37">
        <f t="shared" si="3"/>
        <v>41756</v>
      </c>
    </row>
    <row r="15" spans="2:17">
      <c r="B15" s="6" t="s">
        <v>38</v>
      </c>
      <c r="C15" s="39" t="s">
        <v>14</v>
      </c>
      <c r="D15" s="5" t="s">
        <v>40</v>
      </c>
      <c r="E15" s="4" t="s">
        <v>9</v>
      </c>
      <c r="F15" s="25">
        <v>219</v>
      </c>
      <c r="G15" s="4">
        <v>116</v>
      </c>
      <c r="H15" s="4">
        <v>139</v>
      </c>
      <c r="I15" s="4">
        <f t="shared" si="0"/>
        <v>474</v>
      </c>
      <c r="J15" s="36">
        <f t="shared" si="1"/>
        <v>33891</v>
      </c>
      <c r="K15" s="5" t="s">
        <v>40</v>
      </c>
      <c r="L15" s="4" t="s">
        <v>9</v>
      </c>
      <c r="M15" s="25">
        <v>219</v>
      </c>
      <c r="N15" s="32">
        <v>147</v>
      </c>
      <c r="O15" s="4">
        <v>108</v>
      </c>
      <c r="P15" s="4">
        <f t="shared" si="2"/>
        <v>474</v>
      </c>
      <c r="Q15" s="37">
        <f t="shared" si="3"/>
        <v>33891</v>
      </c>
    </row>
    <row r="16" spans="2:17">
      <c r="B16" s="6" t="s">
        <v>38</v>
      </c>
      <c r="C16" s="39" t="s">
        <v>14</v>
      </c>
      <c r="D16" s="5" t="s">
        <v>41</v>
      </c>
      <c r="E16" s="4" t="s">
        <v>9</v>
      </c>
      <c r="F16" s="25">
        <v>259</v>
      </c>
      <c r="G16" s="4">
        <v>116</v>
      </c>
      <c r="H16" s="4">
        <v>139</v>
      </c>
      <c r="I16" s="4">
        <f t="shared" si="0"/>
        <v>514</v>
      </c>
      <c r="J16" s="36">
        <f t="shared" si="1"/>
        <v>36751</v>
      </c>
      <c r="K16" s="5" t="s">
        <v>41</v>
      </c>
      <c r="L16" s="4" t="s">
        <v>9</v>
      </c>
      <c r="M16" s="25">
        <v>259</v>
      </c>
      <c r="N16" s="32">
        <v>147</v>
      </c>
      <c r="O16" s="4">
        <v>108</v>
      </c>
      <c r="P16" s="4">
        <f t="shared" si="2"/>
        <v>514</v>
      </c>
      <c r="Q16" s="37">
        <f t="shared" si="3"/>
        <v>36751</v>
      </c>
    </row>
    <row r="17" spans="2:17">
      <c r="B17" s="6" t="s">
        <v>38</v>
      </c>
      <c r="C17" s="39" t="s">
        <v>17</v>
      </c>
      <c r="D17" s="5" t="s">
        <v>40</v>
      </c>
      <c r="E17" s="4" t="s">
        <v>9</v>
      </c>
      <c r="F17" s="25">
        <v>379</v>
      </c>
      <c r="G17" s="4">
        <v>116</v>
      </c>
      <c r="H17" s="4">
        <v>139</v>
      </c>
      <c r="I17" s="4">
        <f t="shared" si="0"/>
        <v>634</v>
      </c>
      <c r="J17" s="36">
        <f t="shared" si="1"/>
        <v>45331</v>
      </c>
      <c r="K17" s="5" t="s">
        <v>40</v>
      </c>
      <c r="L17" s="4" t="s">
        <v>9</v>
      </c>
      <c r="M17" s="25">
        <v>379</v>
      </c>
      <c r="N17" s="32">
        <v>147</v>
      </c>
      <c r="O17" s="4">
        <v>108</v>
      </c>
      <c r="P17" s="4">
        <f t="shared" si="2"/>
        <v>634</v>
      </c>
      <c r="Q17" s="37">
        <f t="shared" si="3"/>
        <v>45331</v>
      </c>
    </row>
    <row r="18" spans="2:17">
      <c r="B18" s="6" t="s">
        <v>38</v>
      </c>
      <c r="C18" s="39" t="s">
        <v>17</v>
      </c>
      <c r="D18" s="5" t="s">
        <v>41</v>
      </c>
      <c r="E18" s="4" t="s">
        <v>9</v>
      </c>
      <c r="F18" s="25">
        <v>419</v>
      </c>
      <c r="G18" s="4">
        <v>116</v>
      </c>
      <c r="H18" s="4">
        <v>139</v>
      </c>
      <c r="I18" s="4">
        <f t="shared" si="0"/>
        <v>674</v>
      </c>
      <c r="J18" s="36">
        <f t="shared" si="1"/>
        <v>48191</v>
      </c>
      <c r="K18" s="5" t="s">
        <v>41</v>
      </c>
      <c r="L18" s="4" t="s">
        <v>9</v>
      </c>
      <c r="M18" s="25">
        <v>419</v>
      </c>
      <c r="N18" s="32">
        <v>147</v>
      </c>
      <c r="O18" s="4">
        <v>108</v>
      </c>
      <c r="P18" s="4">
        <f t="shared" si="2"/>
        <v>674</v>
      </c>
      <c r="Q18" s="37">
        <f t="shared" si="3"/>
        <v>48191</v>
      </c>
    </row>
    <row r="19" spans="2:17">
      <c r="B19" s="6" t="s">
        <v>38</v>
      </c>
      <c r="C19" s="39" t="s">
        <v>15</v>
      </c>
      <c r="D19" s="5" t="s">
        <v>40</v>
      </c>
      <c r="E19" s="4" t="s">
        <v>9</v>
      </c>
      <c r="F19" s="25">
        <v>179</v>
      </c>
      <c r="G19" s="4">
        <v>116</v>
      </c>
      <c r="H19" s="4">
        <v>139</v>
      </c>
      <c r="I19" s="4">
        <f t="shared" si="0"/>
        <v>434</v>
      </c>
      <c r="J19" s="36">
        <f t="shared" si="1"/>
        <v>31031</v>
      </c>
      <c r="K19" s="5" t="s">
        <v>40</v>
      </c>
      <c r="L19" s="4" t="s">
        <v>9</v>
      </c>
      <c r="M19" s="25">
        <v>179</v>
      </c>
      <c r="N19" s="32">
        <v>147</v>
      </c>
      <c r="O19" s="4">
        <v>108</v>
      </c>
      <c r="P19" s="4">
        <f t="shared" ref="P19:P35" si="4">SUM(M19:O19)</f>
        <v>434</v>
      </c>
      <c r="Q19" s="37">
        <f t="shared" si="3"/>
        <v>31031</v>
      </c>
    </row>
    <row r="20" spans="2:17">
      <c r="B20" s="6" t="s">
        <v>38</v>
      </c>
      <c r="C20" s="39" t="s">
        <v>15</v>
      </c>
      <c r="D20" s="5" t="s">
        <v>41</v>
      </c>
      <c r="E20" s="4" t="s">
        <v>9</v>
      </c>
      <c r="F20" s="25">
        <v>209</v>
      </c>
      <c r="G20" s="4">
        <v>116</v>
      </c>
      <c r="H20" s="4">
        <v>139</v>
      </c>
      <c r="I20" s="4">
        <f t="shared" si="0"/>
        <v>464</v>
      </c>
      <c r="J20" s="36">
        <f t="shared" si="1"/>
        <v>33176</v>
      </c>
      <c r="K20" s="5" t="s">
        <v>41</v>
      </c>
      <c r="L20" s="4" t="s">
        <v>9</v>
      </c>
      <c r="M20" s="25">
        <v>209</v>
      </c>
      <c r="N20" s="32">
        <v>147</v>
      </c>
      <c r="O20" s="4">
        <v>108</v>
      </c>
      <c r="P20" s="4">
        <f t="shared" si="4"/>
        <v>464</v>
      </c>
      <c r="Q20" s="37">
        <f t="shared" si="3"/>
        <v>33176</v>
      </c>
    </row>
    <row r="21" spans="2:17">
      <c r="B21" s="6" t="s">
        <v>38</v>
      </c>
      <c r="C21" s="39" t="s">
        <v>8</v>
      </c>
      <c r="D21" s="5" t="s">
        <v>40</v>
      </c>
      <c r="E21" s="4" t="s">
        <v>9</v>
      </c>
      <c r="F21" s="25">
        <v>239</v>
      </c>
      <c r="G21" s="4">
        <v>116</v>
      </c>
      <c r="H21" s="4">
        <v>139</v>
      </c>
      <c r="I21" s="4">
        <f t="shared" si="0"/>
        <v>494</v>
      </c>
      <c r="J21" s="36">
        <f t="shared" si="1"/>
        <v>35321</v>
      </c>
      <c r="K21" s="5" t="s">
        <v>40</v>
      </c>
      <c r="L21" s="4" t="s">
        <v>9</v>
      </c>
      <c r="M21" s="25">
        <v>239</v>
      </c>
      <c r="N21" s="32">
        <v>147</v>
      </c>
      <c r="O21" s="4">
        <v>108</v>
      </c>
      <c r="P21" s="4">
        <f t="shared" si="4"/>
        <v>494</v>
      </c>
      <c r="Q21" s="37">
        <f t="shared" si="3"/>
        <v>35321</v>
      </c>
    </row>
    <row r="22" spans="2:17">
      <c r="B22" s="6" t="s">
        <v>38</v>
      </c>
      <c r="C22" s="39" t="s">
        <v>8</v>
      </c>
      <c r="D22" s="5" t="s">
        <v>41</v>
      </c>
      <c r="E22" s="4" t="s">
        <v>9</v>
      </c>
      <c r="F22" s="25">
        <v>289</v>
      </c>
      <c r="G22" s="4">
        <v>116</v>
      </c>
      <c r="H22" s="4">
        <v>139</v>
      </c>
      <c r="I22" s="4">
        <f t="shared" si="0"/>
        <v>544</v>
      </c>
      <c r="J22" s="36">
        <f t="shared" si="1"/>
        <v>38896</v>
      </c>
      <c r="K22" s="5" t="s">
        <v>41</v>
      </c>
      <c r="L22" s="4" t="s">
        <v>9</v>
      </c>
      <c r="M22" s="25">
        <v>289</v>
      </c>
      <c r="N22" s="32">
        <v>147</v>
      </c>
      <c r="O22" s="4">
        <v>108</v>
      </c>
      <c r="P22" s="4">
        <f t="shared" si="4"/>
        <v>544</v>
      </c>
      <c r="Q22" s="37">
        <f t="shared" si="3"/>
        <v>38896</v>
      </c>
    </row>
    <row r="23" spans="2:17">
      <c r="B23" s="6" t="s">
        <v>38</v>
      </c>
      <c r="C23" s="39" t="s">
        <v>10</v>
      </c>
      <c r="D23" s="5" t="s">
        <v>40</v>
      </c>
      <c r="E23" s="4" t="s">
        <v>9</v>
      </c>
      <c r="F23" s="25">
        <v>229</v>
      </c>
      <c r="G23" s="4">
        <v>116</v>
      </c>
      <c r="H23" s="4">
        <v>139</v>
      </c>
      <c r="I23" s="4">
        <f t="shared" si="0"/>
        <v>484</v>
      </c>
      <c r="J23" s="36">
        <f t="shared" si="1"/>
        <v>34606</v>
      </c>
      <c r="K23" s="5" t="s">
        <v>40</v>
      </c>
      <c r="L23" s="4" t="s">
        <v>9</v>
      </c>
      <c r="M23" s="26">
        <v>229</v>
      </c>
      <c r="N23" s="32">
        <v>147</v>
      </c>
      <c r="O23" s="4">
        <v>108</v>
      </c>
      <c r="P23" s="4">
        <f t="shared" si="4"/>
        <v>484</v>
      </c>
      <c r="Q23" s="37">
        <f t="shared" si="3"/>
        <v>34606</v>
      </c>
    </row>
    <row r="24" spans="2:17">
      <c r="B24" s="6" t="s">
        <v>38</v>
      </c>
      <c r="C24" s="39" t="s">
        <v>10</v>
      </c>
      <c r="D24" s="5" t="s">
        <v>41</v>
      </c>
      <c r="E24" s="4" t="s">
        <v>9</v>
      </c>
      <c r="F24" s="25">
        <v>279</v>
      </c>
      <c r="G24" s="4">
        <v>116</v>
      </c>
      <c r="H24" s="4">
        <v>139</v>
      </c>
      <c r="I24" s="4">
        <f t="shared" si="0"/>
        <v>534</v>
      </c>
      <c r="J24" s="36">
        <f t="shared" si="1"/>
        <v>38181</v>
      </c>
      <c r="K24" s="5" t="s">
        <v>41</v>
      </c>
      <c r="L24" s="4" t="s">
        <v>9</v>
      </c>
      <c r="M24" s="26">
        <v>279</v>
      </c>
      <c r="N24" s="32">
        <v>147</v>
      </c>
      <c r="O24" s="4">
        <v>108</v>
      </c>
      <c r="P24" s="4">
        <f t="shared" si="4"/>
        <v>534</v>
      </c>
      <c r="Q24" s="37">
        <f t="shared" si="3"/>
        <v>38181</v>
      </c>
    </row>
    <row r="25" spans="2:17">
      <c r="B25" s="6" t="s">
        <v>38</v>
      </c>
      <c r="C25" s="39" t="s">
        <v>44</v>
      </c>
      <c r="D25" s="5" t="s">
        <v>40</v>
      </c>
      <c r="E25" s="4" t="s">
        <v>9</v>
      </c>
      <c r="F25" s="25">
        <v>479</v>
      </c>
      <c r="G25" s="4">
        <v>116</v>
      </c>
      <c r="H25" s="4">
        <v>144</v>
      </c>
      <c r="I25" s="4">
        <f t="shared" si="0"/>
        <v>739</v>
      </c>
      <c r="J25" s="36">
        <f t="shared" si="1"/>
        <v>52838.5</v>
      </c>
      <c r="K25" s="5" t="s">
        <v>40</v>
      </c>
      <c r="L25" s="4" t="s">
        <v>9</v>
      </c>
      <c r="M25" s="25">
        <v>479</v>
      </c>
      <c r="N25" s="32">
        <v>147</v>
      </c>
      <c r="O25" s="4">
        <v>113</v>
      </c>
      <c r="P25" s="4">
        <f t="shared" si="4"/>
        <v>739</v>
      </c>
      <c r="Q25" s="37">
        <f t="shared" si="3"/>
        <v>52838.5</v>
      </c>
    </row>
    <row r="26" spans="2:17">
      <c r="B26" s="6" t="s">
        <v>38</v>
      </c>
      <c r="C26" s="39" t="s">
        <v>44</v>
      </c>
      <c r="D26" s="5" t="s">
        <v>41</v>
      </c>
      <c r="E26" s="4" t="s">
        <v>9</v>
      </c>
      <c r="F26" s="25">
        <v>529</v>
      </c>
      <c r="G26" s="4">
        <v>116</v>
      </c>
      <c r="H26" s="4">
        <v>144</v>
      </c>
      <c r="I26" s="4">
        <f t="shared" ref="I26:I41" si="5">SUM(F26:H26)</f>
        <v>789</v>
      </c>
      <c r="J26" s="36">
        <f t="shared" si="1"/>
        <v>56413.5</v>
      </c>
      <c r="K26" s="5" t="s">
        <v>41</v>
      </c>
      <c r="L26" s="4" t="s">
        <v>9</v>
      </c>
      <c r="M26" s="25">
        <v>529</v>
      </c>
      <c r="N26" s="32">
        <v>147</v>
      </c>
      <c r="O26" s="4">
        <v>113</v>
      </c>
      <c r="P26" s="4">
        <f t="shared" si="4"/>
        <v>789</v>
      </c>
      <c r="Q26" s="37">
        <f t="shared" si="3"/>
        <v>56413.5</v>
      </c>
    </row>
    <row r="27" spans="2:17">
      <c r="B27" s="6" t="s">
        <v>38</v>
      </c>
      <c r="C27" s="39" t="s">
        <v>45</v>
      </c>
      <c r="D27" s="5" t="s">
        <v>40</v>
      </c>
      <c r="E27" s="4" t="s">
        <v>9</v>
      </c>
      <c r="F27" s="25">
        <v>269</v>
      </c>
      <c r="G27" s="4">
        <v>116</v>
      </c>
      <c r="H27" s="4">
        <v>139</v>
      </c>
      <c r="I27" s="4">
        <f t="shared" si="5"/>
        <v>524</v>
      </c>
      <c r="J27" s="36">
        <f t="shared" si="1"/>
        <v>37466</v>
      </c>
      <c r="K27" s="5" t="s">
        <v>40</v>
      </c>
      <c r="L27" s="4" t="s">
        <v>9</v>
      </c>
      <c r="M27" s="25">
        <v>269</v>
      </c>
      <c r="N27" s="32">
        <v>147</v>
      </c>
      <c r="O27" s="4">
        <v>108</v>
      </c>
      <c r="P27" s="4">
        <f t="shared" si="4"/>
        <v>524</v>
      </c>
      <c r="Q27" s="37">
        <f t="shared" si="3"/>
        <v>37466</v>
      </c>
    </row>
    <row r="28" spans="2:17">
      <c r="B28" s="6" t="s">
        <v>38</v>
      </c>
      <c r="C28" s="39" t="s">
        <v>45</v>
      </c>
      <c r="D28" s="5" t="s">
        <v>41</v>
      </c>
      <c r="E28" s="4" t="s">
        <v>9</v>
      </c>
      <c r="F28" s="25">
        <v>319</v>
      </c>
      <c r="G28" s="4">
        <v>116</v>
      </c>
      <c r="H28" s="4">
        <v>139</v>
      </c>
      <c r="I28" s="4">
        <f t="shared" si="5"/>
        <v>574</v>
      </c>
      <c r="J28" s="36">
        <f t="shared" si="1"/>
        <v>41041</v>
      </c>
      <c r="K28" s="5" t="s">
        <v>41</v>
      </c>
      <c r="L28" s="4" t="s">
        <v>9</v>
      </c>
      <c r="M28" s="25">
        <v>319</v>
      </c>
      <c r="N28" s="32">
        <v>147</v>
      </c>
      <c r="O28" s="4">
        <v>108</v>
      </c>
      <c r="P28" s="4">
        <f t="shared" si="4"/>
        <v>574</v>
      </c>
      <c r="Q28" s="37">
        <f t="shared" si="3"/>
        <v>41041</v>
      </c>
    </row>
    <row r="29" spans="2:17">
      <c r="B29" s="6" t="s">
        <v>38</v>
      </c>
      <c r="C29" s="39" t="s">
        <v>12</v>
      </c>
      <c r="D29" s="5" t="s">
        <v>40</v>
      </c>
      <c r="E29" s="4" t="s">
        <v>9</v>
      </c>
      <c r="F29" s="25">
        <v>199</v>
      </c>
      <c r="G29" s="4">
        <v>116</v>
      </c>
      <c r="H29" s="4">
        <v>139</v>
      </c>
      <c r="I29" s="4">
        <f t="shared" si="5"/>
        <v>454</v>
      </c>
      <c r="J29" s="36">
        <f t="shared" si="1"/>
        <v>32461</v>
      </c>
      <c r="K29" s="5" t="s">
        <v>40</v>
      </c>
      <c r="L29" s="4" t="s">
        <v>9</v>
      </c>
      <c r="M29" s="25">
        <v>199</v>
      </c>
      <c r="N29" s="32">
        <v>147</v>
      </c>
      <c r="O29" s="4">
        <v>108</v>
      </c>
      <c r="P29" s="4">
        <f t="shared" si="4"/>
        <v>454</v>
      </c>
      <c r="Q29" s="37">
        <f t="shared" si="3"/>
        <v>32461</v>
      </c>
    </row>
    <row r="30" spans="2:17">
      <c r="B30" s="6" t="s">
        <v>38</v>
      </c>
      <c r="C30" s="39" t="s">
        <v>12</v>
      </c>
      <c r="D30" s="5" t="s">
        <v>41</v>
      </c>
      <c r="E30" s="4" t="s">
        <v>9</v>
      </c>
      <c r="F30" s="25">
        <v>229</v>
      </c>
      <c r="G30" s="4">
        <v>116</v>
      </c>
      <c r="H30" s="4">
        <v>139</v>
      </c>
      <c r="I30" s="4">
        <f t="shared" si="5"/>
        <v>484</v>
      </c>
      <c r="J30" s="36">
        <f t="shared" si="1"/>
        <v>34606</v>
      </c>
      <c r="K30" s="5" t="s">
        <v>41</v>
      </c>
      <c r="L30" s="4" t="s">
        <v>9</v>
      </c>
      <c r="M30" s="25">
        <v>229</v>
      </c>
      <c r="N30" s="32">
        <v>147</v>
      </c>
      <c r="O30" s="4">
        <v>108</v>
      </c>
      <c r="P30" s="4">
        <f t="shared" si="4"/>
        <v>484</v>
      </c>
      <c r="Q30" s="37">
        <f t="shared" si="3"/>
        <v>34606</v>
      </c>
    </row>
    <row r="31" spans="2:17">
      <c r="B31" s="6" t="s">
        <v>38</v>
      </c>
      <c r="C31" s="39" t="s">
        <v>46</v>
      </c>
      <c r="D31" s="5" t="s">
        <v>40</v>
      </c>
      <c r="E31" s="4" t="s">
        <v>9</v>
      </c>
      <c r="F31" s="25">
        <v>279</v>
      </c>
      <c r="G31" s="4">
        <v>116</v>
      </c>
      <c r="H31" s="4">
        <v>144</v>
      </c>
      <c r="I31" s="4">
        <f t="shared" si="5"/>
        <v>539</v>
      </c>
      <c r="J31" s="36">
        <f t="shared" si="1"/>
        <v>38538.5</v>
      </c>
      <c r="K31" s="5" t="s">
        <v>40</v>
      </c>
      <c r="L31" s="4" t="s">
        <v>9</v>
      </c>
      <c r="M31" s="25">
        <v>279</v>
      </c>
      <c r="N31" s="32">
        <v>147</v>
      </c>
      <c r="O31" s="4">
        <v>113</v>
      </c>
      <c r="P31" s="4">
        <f t="shared" si="4"/>
        <v>539</v>
      </c>
      <c r="Q31" s="37">
        <f t="shared" si="3"/>
        <v>38538.5</v>
      </c>
    </row>
    <row r="32" spans="2:17">
      <c r="B32" s="6" t="s">
        <v>38</v>
      </c>
      <c r="C32" s="39" t="s">
        <v>46</v>
      </c>
      <c r="D32" s="5" t="s">
        <v>41</v>
      </c>
      <c r="E32" s="4" t="s">
        <v>9</v>
      </c>
      <c r="F32" s="25">
        <v>329</v>
      </c>
      <c r="G32" s="4">
        <v>116</v>
      </c>
      <c r="H32" s="4">
        <v>144</v>
      </c>
      <c r="I32" s="4">
        <f t="shared" si="5"/>
        <v>589</v>
      </c>
      <c r="J32" s="36">
        <f t="shared" si="1"/>
        <v>42113.5</v>
      </c>
      <c r="K32" s="5" t="s">
        <v>41</v>
      </c>
      <c r="L32" s="4" t="s">
        <v>9</v>
      </c>
      <c r="M32" s="25">
        <v>329</v>
      </c>
      <c r="N32" s="32">
        <v>147</v>
      </c>
      <c r="O32" s="4">
        <v>113</v>
      </c>
      <c r="P32" s="4">
        <f t="shared" si="4"/>
        <v>589</v>
      </c>
      <c r="Q32" s="37">
        <f t="shared" si="3"/>
        <v>42113.5</v>
      </c>
    </row>
    <row r="33" spans="2:17">
      <c r="B33" s="6" t="s">
        <v>38</v>
      </c>
      <c r="C33" s="39" t="s">
        <v>16</v>
      </c>
      <c r="D33" s="5" t="s">
        <v>40</v>
      </c>
      <c r="E33" s="4" t="s">
        <v>9</v>
      </c>
      <c r="F33" s="25">
        <v>379</v>
      </c>
      <c r="G33" s="4">
        <v>116</v>
      </c>
      <c r="H33" s="4">
        <v>139</v>
      </c>
      <c r="I33" s="4">
        <f t="shared" si="5"/>
        <v>634</v>
      </c>
      <c r="J33" s="36">
        <f t="shared" si="1"/>
        <v>45331</v>
      </c>
      <c r="K33" s="5" t="s">
        <v>40</v>
      </c>
      <c r="L33" s="4" t="s">
        <v>9</v>
      </c>
      <c r="M33" s="25">
        <v>379</v>
      </c>
      <c r="N33" s="32">
        <v>147</v>
      </c>
      <c r="O33" s="4">
        <v>108</v>
      </c>
      <c r="P33" s="4">
        <f t="shared" si="4"/>
        <v>634</v>
      </c>
      <c r="Q33" s="37">
        <f t="shared" si="3"/>
        <v>45331</v>
      </c>
    </row>
    <row r="34" spans="2:17">
      <c r="B34" s="6" t="s">
        <v>38</v>
      </c>
      <c r="C34" s="39" t="s">
        <v>16</v>
      </c>
      <c r="D34" s="5" t="s">
        <v>41</v>
      </c>
      <c r="E34" s="4" t="s">
        <v>9</v>
      </c>
      <c r="F34" s="25">
        <v>419</v>
      </c>
      <c r="G34" s="4">
        <v>116</v>
      </c>
      <c r="H34" s="4">
        <v>139</v>
      </c>
      <c r="I34" s="4">
        <f t="shared" si="5"/>
        <v>674</v>
      </c>
      <c r="J34" s="36">
        <f t="shared" si="1"/>
        <v>48191</v>
      </c>
      <c r="K34" s="5" t="s">
        <v>41</v>
      </c>
      <c r="L34" s="4" t="s">
        <v>9</v>
      </c>
      <c r="M34" s="25">
        <v>419</v>
      </c>
      <c r="N34" s="32">
        <v>147</v>
      </c>
      <c r="O34" s="4">
        <v>108</v>
      </c>
      <c r="P34" s="4">
        <f t="shared" si="4"/>
        <v>674</v>
      </c>
      <c r="Q34" s="37">
        <f t="shared" si="3"/>
        <v>48191</v>
      </c>
    </row>
    <row r="35" spans="2:17">
      <c r="B35" s="6" t="s">
        <v>38</v>
      </c>
      <c r="C35" s="39" t="s">
        <v>47</v>
      </c>
      <c r="D35" s="5" t="s">
        <v>40</v>
      </c>
      <c r="E35" s="4" t="s">
        <v>9</v>
      </c>
      <c r="F35" s="25">
        <v>289</v>
      </c>
      <c r="G35" s="4">
        <v>116</v>
      </c>
      <c r="H35" s="4">
        <v>144</v>
      </c>
      <c r="I35" s="4">
        <f t="shared" si="5"/>
        <v>549</v>
      </c>
      <c r="J35" s="36">
        <f t="shared" si="1"/>
        <v>39253.5</v>
      </c>
      <c r="K35" s="5" t="s">
        <v>40</v>
      </c>
      <c r="L35" s="4" t="s">
        <v>9</v>
      </c>
      <c r="M35" s="25">
        <v>289</v>
      </c>
      <c r="N35" s="32">
        <v>147</v>
      </c>
      <c r="O35" s="4">
        <v>113</v>
      </c>
      <c r="P35" s="4">
        <f t="shared" si="4"/>
        <v>549</v>
      </c>
      <c r="Q35" s="37">
        <f t="shared" si="3"/>
        <v>39253.5</v>
      </c>
    </row>
    <row r="36" spans="2:17">
      <c r="B36" s="6" t="s">
        <v>38</v>
      </c>
      <c r="C36" s="39" t="s">
        <v>47</v>
      </c>
      <c r="D36" s="5" t="s">
        <v>41</v>
      </c>
      <c r="E36" s="4" t="s">
        <v>9</v>
      </c>
      <c r="F36" s="25">
        <v>349</v>
      </c>
      <c r="G36" s="4">
        <v>116</v>
      </c>
      <c r="H36" s="4">
        <v>144</v>
      </c>
      <c r="I36" s="4">
        <f t="shared" si="5"/>
        <v>609</v>
      </c>
      <c r="J36" s="36">
        <f t="shared" si="1"/>
        <v>43543.5</v>
      </c>
      <c r="K36" s="5" t="s">
        <v>41</v>
      </c>
      <c r="L36" s="4" t="s">
        <v>9</v>
      </c>
      <c r="M36" s="25">
        <v>349</v>
      </c>
      <c r="N36" s="32">
        <v>147</v>
      </c>
      <c r="O36" s="4">
        <v>113</v>
      </c>
      <c r="P36" s="4">
        <f t="shared" ref="P36:P37" si="6">SUM(M36:O36)</f>
        <v>609</v>
      </c>
      <c r="Q36" s="37">
        <f t="shared" si="3"/>
        <v>43543.5</v>
      </c>
    </row>
    <row r="37" spans="2:17">
      <c r="B37" s="6" t="s">
        <v>38</v>
      </c>
      <c r="C37" s="39" t="s">
        <v>18</v>
      </c>
      <c r="D37" s="5" t="s">
        <v>40</v>
      </c>
      <c r="E37" s="4" t="s">
        <v>9</v>
      </c>
      <c r="F37" s="25">
        <v>199</v>
      </c>
      <c r="G37" s="4">
        <v>116</v>
      </c>
      <c r="H37" s="4">
        <v>139</v>
      </c>
      <c r="I37" s="4">
        <f t="shared" si="5"/>
        <v>454</v>
      </c>
      <c r="J37" s="36">
        <f t="shared" si="1"/>
        <v>32461</v>
      </c>
      <c r="K37" s="5" t="s">
        <v>40</v>
      </c>
      <c r="L37" s="4" t="s">
        <v>9</v>
      </c>
      <c r="M37" s="25">
        <v>199</v>
      </c>
      <c r="N37" s="32">
        <v>147</v>
      </c>
      <c r="O37" s="4">
        <v>108</v>
      </c>
      <c r="P37" s="4">
        <f t="shared" si="6"/>
        <v>454</v>
      </c>
      <c r="Q37" s="37">
        <f t="shared" si="3"/>
        <v>32461</v>
      </c>
    </row>
    <row r="38" spans="2:17">
      <c r="B38" s="6" t="s">
        <v>38</v>
      </c>
      <c r="C38" s="39" t="s">
        <v>18</v>
      </c>
      <c r="D38" s="5" t="s">
        <v>41</v>
      </c>
      <c r="E38" s="4" t="s">
        <v>9</v>
      </c>
      <c r="F38" s="25">
        <v>229</v>
      </c>
      <c r="G38" s="4">
        <v>116</v>
      </c>
      <c r="H38" s="4">
        <v>139</v>
      </c>
      <c r="I38" s="4">
        <f t="shared" si="5"/>
        <v>484</v>
      </c>
      <c r="J38" s="36">
        <f t="shared" si="1"/>
        <v>34606</v>
      </c>
      <c r="K38" s="5" t="s">
        <v>41</v>
      </c>
      <c r="L38" s="4" t="s">
        <v>9</v>
      </c>
      <c r="M38" s="25">
        <v>229</v>
      </c>
      <c r="N38" s="32">
        <v>147</v>
      </c>
      <c r="O38" s="4">
        <v>108</v>
      </c>
      <c r="P38" s="4">
        <f t="shared" ref="P38:P50" si="7">SUM(M38:O38)</f>
        <v>484</v>
      </c>
      <c r="Q38" s="37">
        <f t="shared" si="3"/>
        <v>34606</v>
      </c>
    </row>
    <row r="39" spans="2:17">
      <c r="B39" s="6" t="s">
        <v>38</v>
      </c>
      <c r="C39" s="39" t="s">
        <v>19</v>
      </c>
      <c r="D39" s="5" t="s">
        <v>40</v>
      </c>
      <c r="E39" s="4" t="s">
        <v>9</v>
      </c>
      <c r="F39" s="25">
        <v>199</v>
      </c>
      <c r="G39" s="4">
        <v>116</v>
      </c>
      <c r="H39" s="4">
        <v>119</v>
      </c>
      <c r="I39" s="4">
        <f t="shared" si="5"/>
        <v>434</v>
      </c>
      <c r="J39" s="36">
        <f t="shared" si="1"/>
        <v>31031</v>
      </c>
      <c r="K39" s="5" t="s">
        <v>40</v>
      </c>
      <c r="L39" s="4" t="s">
        <v>9</v>
      </c>
      <c r="M39" s="25">
        <v>199</v>
      </c>
      <c r="N39" s="32">
        <v>147</v>
      </c>
      <c r="O39" s="4">
        <v>88</v>
      </c>
      <c r="P39" s="4">
        <f t="shared" si="7"/>
        <v>434</v>
      </c>
      <c r="Q39" s="37">
        <f t="shared" si="3"/>
        <v>31031</v>
      </c>
    </row>
    <row r="40" spans="2:17">
      <c r="B40" s="6" t="s">
        <v>38</v>
      </c>
      <c r="C40" s="39" t="s">
        <v>19</v>
      </c>
      <c r="D40" s="5" t="s">
        <v>41</v>
      </c>
      <c r="E40" s="4" t="s">
        <v>9</v>
      </c>
      <c r="F40" s="25">
        <v>219</v>
      </c>
      <c r="G40" s="4">
        <v>116</v>
      </c>
      <c r="H40" s="4">
        <v>119</v>
      </c>
      <c r="I40" s="4">
        <f t="shared" si="5"/>
        <v>454</v>
      </c>
      <c r="J40" s="36">
        <f t="shared" si="1"/>
        <v>32461</v>
      </c>
      <c r="K40" s="5" t="s">
        <v>41</v>
      </c>
      <c r="L40" s="4" t="s">
        <v>9</v>
      </c>
      <c r="M40" s="25">
        <v>219</v>
      </c>
      <c r="N40" s="32">
        <v>147</v>
      </c>
      <c r="O40" s="4">
        <v>88</v>
      </c>
      <c r="P40" s="4">
        <f t="shared" si="7"/>
        <v>454</v>
      </c>
      <c r="Q40" s="37">
        <f t="shared" si="3"/>
        <v>32461</v>
      </c>
    </row>
    <row r="41" spans="2:17">
      <c r="B41" s="6" t="s">
        <v>38</v>
      </c>
      <c r="C41" s="39" t="s">
        <v>20</v>
      </c>
      <c r="D41" s="5" t="s">
        <v>40</v>
      </c>
      <c r="E41" s="4" t="s">
        <v>9</v>
      </c>
      <c r="F41" s="25">
        <v>199</v>
      </c>
      <c r="G41" s="4">
        <v>116</v>
      </c>
      <c r="H41" s="4">
        <v>119</v>
      </c>
      <c r="I41" s="4">
        <f t="shared" si="5"/>
        <v>434</v>
      </c>
      <c r="J41" s="36">
        <f t="shared" si="1"/>
        <v>31031</v>
      </c>
      <c r="K41" s="5" t="s">
        <v>40</v>
      </c>
      <c r="L41" s="4" t="s">
        <v>9</v>
      </c>
      <c r="M41" s="25">
        <v>199</v>
      </c>
      <c r="N41" s="32">
        <v>147</v>
      </c>
      <c r="O41" s="4">
        <v>88</v>
      </c>
      <c r="P41" s="4">
        <f t="shared" si="7"/>
        <v>434</v>
      </c>
      <c r="Q41" s="37">
        <f t="shared" si="3"/>
        <v>31031</v>
      </c>
    </row>
    <row r="42" spans="2:17">
      <c r="B42" s="6" t="s">
        <v>38</v>
      </c>
      <c r="C42" s="39" t="s">
        <v>20</v>
      </c>
      <c r="D42" s="5" t="s">
        <v>41</v>
      </c>
      <c r="E42" s="4" t="s">
        <v>9</v>
      </c>
      <c r="F42" s="25">
        <v>219</v>
      </c>
      <c r="G42" s="4">
        <v>116</v>
      </c>
      <c r="H42" s="4">
        <v>119</v>
      </c>
      <c r="I42" s="4">
        <f t="shared" ref="I42:I50" si="8">SUM(F42:H42)</f>
        <v>454</v>
      </c>
      <c r="J42" s="36">
        <f t="shared" si="1"/>
        <v>32461</v>
      </c>
      <c r="K42" s="5" t="s">
        <v>41</v>
      </c>
      <c r="L42" s="4" t="s">
        <v>9</v>
      </c>
      <c r="M42" s="25">
        <v>219</v>
      </c>
      <c r="N42" s="32">
        <v>147</v>
      </c>
      <c r="O42" s="4">
        <v>88</v>
      </c>
      <c r="P42" s="4">
        <f t="shared" si="7"/>
        <v>454</v>
      </c>
      <c r="Q42" s="37">
        <f t="shared" si="3"/>
        <v>32461</v>
      </c>
    </row>
    <row r="43" spans="2:17">
      <c r="B43" s="6" t="s">
        <v>38</v>
      </c>
      <c r="C43" s="39" t="s">
        <v>21</v>
      </c>
      <c r="D43" s="5" t="s">
        <v>40</v>
      </c>
      <c r="E43" s="4" t="s">
        <v>9</v>
      </c>
      <c r="F43" s="25">
        <v>449</v>
      </c>
      <c r="G43" s="4">
        <v>116</v>
      </c>
      <c r="H43" s="4">
        <v>113</v>
      </c>
      <c r="I43" s="4">
        <f t="shared" si="8"/>
        <v>678</v>
      </c>
      <c r="J43" s="36">
        <f t="shared" si="1"/>
        <v>48477</v>
      </c>
      <c r="K43" s="5" t="s">
        <v>40</v>
      </c>
      <c r="L43" s="4" t="s">
        <v>9</v>
      </c>
      <c r="M43" s="25">
        <v>449</v>
      </c>
      <c r="N43" s="32">
        <v>147</v>
      </c>
      <c r="O43" s="4">
        <v>82</v>
      </c>
      <c r="P43" s="4">
        <f t="shared" si="7"/>
        <v>678</v>
      </c>
      <c r="Q43" s="37">
        <f t="shared" si="3"/>
        <v>48477</v>
      </c>
    </row>
    <row r="44" spans="2:17">
      <c r="B44" s="6" t="s">
        <v>38</v>
      </c>
      <c r="C44" s="39" t="s">
        <v>21</v>
      </c>
      <c r="D44" s="5" t="s">
        <v>41</v>
      </c>
      <c r="E44" s="4" t="s">
        <v>9</v>
      </c>
      <c r="F44" s="25">
        <v>489</v>
      </c>
      <c r="G44" s="4">
        <v>116</v>
      </c>
      <c r="H44" s="4">
        <v>113</v>
      </c>
      <c r="I44" s="4">
        <f t="shared" si="8"/>
        <v>718</v>
      </c>
      <c r="J44" s="36">
        <f t="shared" si="1"/>
        <v>51337</v>
      </c>
      <c r="K44" s="5" t="s">
        <v>41</v>
      </c>
      <c r="L44" s="4" t="s">
        <v>9</v>
      </c>
      <c r="M44" s="25">
        <v>489</v>
      </c>
      <c r="N44" s="32">
        <v>147</v>
      </c>
      <c r="O44" s="4">
        <v>82</v>
      </c>
      <c r="P44" s="4">
        <f t="shared" si="7"/>
        <v>718</v>
      </c>
      <c r="Q44" s="37">
        <f t="shared" si="3"/>
        <v>51337</v>
      </c>
    </row>
    <row r="45" spans="2:17">
      <c r="B45" s="6" t="s">
        <v>38</v>
      </c>
      <c r="C45" s="39" t="s">
        <v>22</v>
      </c>
      <c r="D45" s="5" t="s">
        <v>40</v>
      </c>
      <c r="E45" s="4" t="s">
        <v>9</v>
      </c>
      <c r="F45" s="25">
        <v>449</v>
      </c>
      <c r="G45" s="4">
        <v>116</v>
      </c>
      <c r="H45" s="4">
        <v>120</v>
      </c>
      <c r="I45" s="4">
        <f t="shared" si="8"/>
        <v>685</v>
      </c>
      <c r="J45" s="36">
        <f t="shared" si="1"/>
        <v>48977.5</v>
      </c>
      <c r="K45" s="5" t="s">
        <v>40</v>
      </c>
      <c r="L45" s="4" t="s">
        <v>9</v>
      </c>
      <c r="M45" s="25">
        <v>449</v>
      </c>
      <c r="N45" s="32">
        <v>147</v>
      </c>
      <c r="O45" s="4">
        <v>89</v>
      </c>
      <c r="P45" s="4">
        <f t="shared" si="7"/>
        <v>685</v>
      </c>
      <c r="Q45" s="37">
        <f t="shared" si="3"/>
        <v>48977.5</v>
      </c>
    </row>
    <row r="46" spans="2:17">
      <c r="B46" s="6" t="s">
        <v>38</v>
      </c>
      <c r="C46" s="39" t="s">
        <v>22</v>
      </c>
      <c r="D46" s="5" t="s">
        <v>41</v>
      </c>
      <c r="E46" s="4" t="s">
        <v>9</v>
      </c>
      <c r="F46" s="25">
        <v>489</v>
      </c>
      <c r="G46" s="4">
        <v>116</v>
      </c>
      <c r="H46" s="4">
        <v>120</v>
      </c>
      <c r="I46" s="4">
        <f t="shared" si="8"/>
        <v>725</v>
      </c>
      <c r="J46" s="36">
        <f t="shared" si="1"/>
        <v>51837.5</v>
      </c>
      <c r="K46" s="5" t="s">
        <v>41</v>
      </c>
      <c r="L46" s="4" t="s">
        <v>9</v>
      </c>
      <c r="M46" s="25">
        <v>489</v>
      </c>
      <c r="N46" s="32">
        <v>147</v>
      </c>
      <c r="O46" s="4">
        <v>89</v>
      </c>
      <c r="P46" s="4">
        <f t="shared" si="7"/>
        <v>725</v>
      </c>
      <c r="Q46" s="37">
        <f t="shared" si="3"/>
        <v>51837.5</v>
      </c>
    </row>
    <row r="47" spans="2:17">
      <c r="B47" s="6" t="s">
        <v>38</v>
      </c>
      <c r="C47" s="39" t="s">
        <v>24</v>
      </c>
      <c r="D47" s="5" t="s">
        <v>40</v>
      </c>
      <c r="E47" s="4" t="s">
        <v>9</v>
      </c>
      <c r="F47" s="25">
        <v>509</v>
      </c>
      <c r="G47" s="4">
        <v>116</v>
      </c>
      <c r="H47" s="4">
        <v>140</v>
      </c>
      <c r="I47" s="4">
        <f t="shared" si="8"/>
        <v>765</v>
      </c>
      <c r="J47" s="36">
        <f t="shared" si="1"/>
        <v>54697.5</v>
      </c>
      <c r="K47" s="5" t="s">
        <v>40</v>
      </c>
      <c r="L47" s="4" t="s">
        <v>9</v>
      </c>
      <c r="M47" s="25">
        <v>509</v>
      </c>
      <c r="N47" s="32">
        <v>147</v>
      </c>
      <c r="O47" s="4">
        <v>109</v>
      </c>
      <c r="P47" s="4">
        <f t="shared" si="7"/>
        <v>765</v>
      </c>
      <c r="Q47" s="37">
        <f t="shared" si="3"/>
        <v>54697.5</v>
      </c>
    </row>
    <row r="48" spans="2:17">
      <c r="B48" s="6" t="s">
        <v>38</v>
      </c>
      <c r="C48" s="39" t="s">
        <v>24</v>
      </c>
      <c r="D48" s="5" t="s">
        <v>41</v>
      </c>
      <c r="E48" s="4" t="s">
        <v>9</v>
      </c>
      <c r="F48" s="25">
        <v>549</v>
      </c>
      <c r="G48" s="4">
        <v>116</v>
      </c>
      <c r="H48" s="4">
        <v>140</v>
      </c>
      <c r="I48" s="4">
        <f t="shared" si="8"/>
        <v>805</v>
      </c>
      <c r="J48" s="36">
        <f t="shared" si="1"/>
        <v>57557.5</v>
      </c>
      <c r="K48" s="5" t="s">
        <v>41</v>
      </c>
      <c r="L48" s="4" t="s">
        <v>9</v>
      </c>
      <c r="M48" s="25">
        <v>549</v>
      </c>
      <c r="N48" s="32">
        <v>147</v>
      </c>
      <c r="O48" s="4">
        <v>109</v>
      </c>
      <c r="P48" s="4">
        <f t="shared" si="7"/>
        <v>805</v>
      </c>
      <c r="Q48" s="37">
        <f t="shared" si="3"/>
        <v>57557.5</v>
      </c>
    </row>
    <row r="49" spans="2:17">
      <c r="B49" s="6" t="s">
        <v>38</v>
      </c>
      <c r="C49" s="39" t="s">
        <v>23</v>
      </c>
      <c r="D49" s="5" t="s">
        <v>40</v>
      </c>
      <c r="E49" s="4" t="s">
        <v>9</v>
      </c>
      <c r="F49" s="25">
        <v>529</v>
      </c>
      <c r="G49" s="4">
        <v>116</v>
      </c>
      <c r="H49" s="4">
        <v>112</v>
      </c>
      <c r="I49" s="4">
        <f t="shared" si="8"/>
        <v>757</v>
      </c>
      <c r="J49" s="36">
        <f t="shared" si="1"/>
        <v>54125.5</v>
      </c>
      <c r="K49" s="5" t="s">
        <v>40</v>
      </c>
      <c r="L49" s="4" t="s">
        <v>9</v>
      </c>
      <c r="M49" s="25">
        <v>529</v>
      </c>
      <c r="N49" s="32">
        <v>118</v>
      </c>
      <c r="O49" s="4">
        <v>110</v>
      </c>
      <c r="P49" s="4">
        <f t="shared" si="7"/>
        <v>757</v>
      </c>
      <c r="Q49" s="37">
        <f t="shared" si="3"/>
        <v>54125.5</v>
      </c>
    </row>
    <row r="50" spans="2:17">
      <c r="B50" s="6" t="s">
        <v>38</v>
      </c>
      <c r="C50" s="39" t="s">
        <v>23</v>
      </c>
      <c r="D50" s="5" t="s">
        <v>41</v>
      </c>
      <c r="E50" s="4" t="s">
        <v>9</v>
      </c>
      <c r="F50" s="25">
        <v>569</v>
      </c>
      <c r="G50" s="4">
        <v>116</v>
      </c>
      <c r="H50" s="4">
        <v>112</v>
      </c>
      <c r="I50" s="4">
        <f t="shared" si="8"/>
        <v>797</v>
      </c>
      <c r="J50" s="36">
        <f t="shared" si="1"/>
        <v>56985.5</v>
      </c>
      <c r="K50" s="5" t="s">
        <v>41</v>
      </c>
      <c r="L50" s="4" t="s">
        <v>9</v>
      </c>
      <c r="M50" s="25">
        <v>569</v>
      </c>
      <c r="N50" s="32">
        <v>118</v>
      </c>
      <c r="O50" s="4">
        <v>110</v>
      </c>
      <c r="P50" s="4">
        <f t="shared" si="7"/>
        <v>797</v>
      </c>
      <c r="Q50" s="37">
        <f t="shared" si="3"/>
        <v>56985.5</v>
      </c>
    </row>
    <row r="51" spans="2:17">
      <c r="B51" s="11"/>
      <c r="C51" s="11"/>
      <c r="D51" s="11"/>
      <c r="E51" s="11"/>
      <c r="F51" s="27"/>
      <c r="G51" s="11"/>
      <c r="H51" s="11"/>
      <c r="I51" s="11"/>
      <c r="J51" s="11"/>
      <c r="K51" s="11"/>
      <c r="L51" s="11"/>
      <c r="M51" s="27"/>
      <c r="N51" s="11"/>
      <c r="O51" s="11"/>
      <c r="P51" s="11"/>
    </row>
    <row r="52" spans="2:17">
      <c r="B52" s="11"/>
      <c r="C52" s="11"/>
      <c r="D52" s="11"/>
      <c r="E52" s="11"/>
      <c r="F52" s="27"/>
      <c r="G52" s="11"/>
      <c r="H52" s="11"/>
      <c r="I52" s="11"/>
      <c r="J52" s="11"/>
      <c r="K52" s="11"/>
      <c r="L52" s="11"/>
      <c r="M52" s="27"/>
      <c r="N52" s="11"/>
      <c r="O52" s="11"/>
      <c r="P52" s="11"/>
    </row>
    <row r="53" spans="2:17" ht="17.399999999999999">
      <c r="E53" s="7" t="s">
        <v>30</v>
      </c>
    </row>
    <row r="54" spans="2:17">
      <c r="E54" s="9" t="s">
        <v>36</v>
      </c>
      <c r="G54" s="11" t="s">
        <v>40</v>
      </c>
      <c r="H54" s="11" t="s">
        <v>41</v>
      </c>
      <c r="I54" s="10"/>
      <c r="J54" s="10"/>
      <c r="K54" s="10"/>
      <c r="L54" s="10"/>
    </row>
    <row r="55" spans="2:17">
      <c r="G55" s="10" t="s">
        <v>51</v>
      </c>
      <c r="H55" s="10"/>
      <c r="I55" s="10"/>
      <c r="J55" s="10"/>
      <c r="K55" s="10"/>
      <c r="L55" s="10"/>
    </row>
    <row r="56" spans="2:17">
      <c r="G56" s="10" t="s">
        <v>25</v>
      </c>
      <c r="H56" s="10"/>
      <c r="I56" s="10"/>
      <c r="J56" s="10"/>
      <c r="K56" s="10"/>
      <c r="L56" s="10"/>
    </row>
    <row r="57" spans="2:17">
      <c r="G57" s="10"/>
      <c r="H57" s="10"/>
      <c r="I57" s="10"/>
      <c r="J57" s="10"/>
      <c r="K57" s="10"/>
      <c r="L57" s="10"/>
    </row>
    <row r="58" spans="2:17">
      <c r="E58" s="8" t="s">
        <v>31</v>
      </c>
      <c r="G58" s="10" t="s">
        <v>50</v>
      </c>
      <c r="H58" s="10"/>
      <c r="I58" s="10"/>
      <c r="J58" s="10"/>
      <c r="K58" s="10"/>
      <c r="L58" s="10"/>
    </row>
    <row r="59" spans="2:17">
      <c r="E59" s="8" t="s">
        <v>32</v>
      </c>
      <c r="G59" s="10" t="s">
        <v>52</v>
      </c>
      <c r="H59" s="10"/>
      <c r="I59" s="10"/>
      <c r="J59" s="10"/>
      <c r="K59" s="10"/>
      <c r="L59" s="10"/>
    </row>
    <row r="60" spans="2:17">
      <c r="G60" s="10"/>
      <c r="H60" s="10"/>
      <c r="I60" s="10"/>
      <c r="J60" s="10"/>
      <c r="K60" s="10"/>
      <c r="L60" s="10"/>
    </row>
    <row r="61" spans="2:17">
      <c r="E61" s="8" t="s">
        <v>33</v>
      </c>
      <c r="G61" s="10" t="s">
        <v>26</v>
      </c>
      <c r="H61" s="10"/>
      <c r="I61" s="10"/>
      <c r="J61" s="10"/>
      <c r="K61" s="10"/>
      <c r="L61" s="10"/>
    </row>
    <row r="62" spans="2:17">
      <c r="E62" s="8" t="s">
        <v>34</v>
      </c>
      <c r="G62" s="10" t="s">
        <v>27</v>
      </c>
      <c r="H62" s="10"/>
      <c r="I62" s="10"/>
      <c r="J62" s="10"/>
      <c r="K62" s="10"/>
      <c r="L62" s="10"/>
    </row>
    <row r="63" spans="2:17">
      <c r="E63" s="8" t="s">
        <v>35</v>
      </c>
      <c r="G63" s="10" t="s">
        <v>49</v>
      </c>
      <c r="H63" s="10"/>
      <c r="I63" s="10"/>
      <c r="J63" s="10"/>
      <c r="K63" s="10"/>
      <c r="L63" s="10"/>
    </row>
    <row r="64" spans="2:17">
      <c r="G64" s="10" t="s">
        <v>37</v>
      </c>
      <c r="H64" s="10"/>
      <c r="I64" s="10"/>
      <c r="J64" s="10"/>
      <c r="K64" s="10"/>
      <c r="L64" s="10"/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sqref="A1:XFD1048576"/>
    </sheetView>
  </sheetViews>
  <sheetFormatPr defaultRowHeight="14.4"/>
  <sheetData/>
  <pageMargins left="0.7" right="0.7" top="0.75" bottom="0.75" header="0.3" footer="0.3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Fare review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Samilkina, Ekaterina (MOW PC FD) - AF</dc:creator>
  <cp:lastModifiedBy>KOVTOUN Elena</cp:lastModifiedBy>
  <cp:lastPrinted>2016-11-17T08:36:48Z</cp:lastPrinted>
  <dcterms:created xsi:type="dcterms:W3CDTF">2016-08-25T08:45:25Z</dcterms:created>
  <dcterms:modified xsi:type="dcterms:W3CDTF">2016-11-21T07:56:49Z</dcterms:modified>
</cp:coreProperties>
</file>